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jamier\OneDrive - MSM 1888\Documents\CE\"/>
    </mc:Choice>
  </mc:AlternateContent>
  <xr:revisionPtr revIDLastSave="0" documentId="13_ncr:1_{007A4F33-DDDC-4672-93A4-DD116A0EB2CA}" xr6:coauthVersionLast="47" xr6:coauthVersionMax="47" xr10:uidLastSave="{00000000-0000-0000-0000-000000000000}"/>
  <bookViews>
    <workbookView xWindow="-120" yWindow="-120" windowWidth="20730" windowHeight="11760" xr2:uid="{49E746BC-F263-48CB-BAC1-B37151794E59}"/>
  </bookViews>
  <sheets>
    <sheet name="Feuil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F65" i="1"/>
  <c r="F66" i="1"/>
  <c r="F67" i="1"/>
  <c r="F68" i="1"/>
  <c r="F69" i="1"/>
  <c r="F70" i="1"/>
  <c r="F71" i="1"/>
  <c r="F72" i="1"/>
  <c r="F73" i="1"/>
  <c r="F74" i="1"/>
  <c r="F63" i="1"/>
  <c r="F78" i="1"/>
  <c r="F82" i="1"/>
  <c r="F81" i="1"/>
  <c r="F75" i="1"/>
  <c r="F85" i="1"/>
  <c r="F94" i="1"/>
  <c r="F103" i="1"/>
  <c r="F112" i="1"/>
  <c r="F119" i="1"/>
  <c r="F129" i="1"/>
  <c r="F140" i="1"/>
  <c r="F147" i="1"/>
  <c r="F148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79" i="1"/>
  <c r="F80" i="1"/>
  <c r="F83" i="1"/>
  <c r="F84" i="1"/>
  <c r="F9" i="1"/>
  <c r="F8" i="1"/>
  <c r="F7" i="1"/>
  <c r="F6" i="1"/>
  <c r="F4" i="1"/>
  <c r="F5" i="1"/>
</calcChain>
</file>

<file path=xl/sharedStrings.xml><?xml version="1.0" encoding="utf-8"?>
<sst xmlns="http://schemas.openxmlformats.org/spreadsheetml/2006/main" count="155" uniqueCount="146">
  <si>
    <t>Mes biscuits</t>
  </si>
  <si>
    <t>Désignation</t>
  </si>
  <si>
    <t>Référence</t>
  </si>
  <si>
    <t>Prix Public*</t>
  </si>
  <si>
    <t>Prix CE TTC €</t>
  </si>
  <si>
    <t>Quantité</t>
  </si>
  <si>
    <t>Total</t>
  </si>
  <si>
    <t>Etui Collector sablés 125g</t>
  </si>
  <si>
    <t>Boîte carton Collector sablés 300g</t>
  </si>
  <si>
    <t>Coffret Collector sablés 500g</t>
  </si>
  <si>
    <t>Demi-coffret Collector sablés 250g</t>
  </si>
  <si>
    <t>Boîte carton Collector sablés caramel 300g</t>
  </si>
  <si>
    <t>Etui Collector sablés caramel 125g</t>
  </si>
  <si>
    <t>Coffret Collector sablés caramel 500g</t>
  </si>
  <si>
    <t>Demi-coffret Collector sablés caramel 250g</t>
  </si>
  <si>
    <t>Etui Collector sablés chocolat 125g</t>
  </si>
  <si>
    <t>Coffret Collector sablés chocolat 500g</t>
  </si>
  <si>
    <t>Demi-coffret Collector sablés chocolat 250g</t>
  </si>
  <si>
    <t>Coffret Collector Petit beurre 507,5g</t>
  </si>
  <si>
    <t>Demi-coffret Collector petit beurre</t>
  </si>
  <si>
    <t>Etui Collector Petit beurre 145g</t>
  </si>
  <si>
    <t>Demi-coffret Collector palets 250g</t>
  </si>
  <si>
    <t>Boîte carton Collector palets 300g</t>
  </si>
  <si>
    <t>Etui Collector palets 125g</t>
  </si>
  <si>
    <t>Coffret Collector palets 500g</t>
  </si>
  <si>
    <t>Boîte carton Collector palets citron 300g</t>
  </si>
  <si>
    <t>Etui Collector palets citron 125g</t>
  </si>
  <si>
    <t>Coffret Collector palets citron 500g</t>
  </si>
  <si>
    <t>Demi-coffret Collector palets citron 250g</t>
  </si>
  <si>
    <t>Etui Collector grandes galettes 135g</t>
  </si>
  <si>
    <t>Coffret Collector grandes galettes 472,5g</t>
  </si>
  <si>
    <t>Demi-coffret Collector grandes galettes 202,5g</t>
  </si>
  <si>
    <t>Boîte carton Collector assortiment 375g</t>
  </si>
  <si>
    <t>Coffret assortiments 4 biscuits 750g</t>
  </si>
  <si>
    <t>Etui Collector cookies 200g</t>
  </si>
  <si>
    <t>Etui Collector cookies pomme caramel 200g</t>
  </si>
  <si>
    <t>Etui Collector cookies chocolat 200g</t>
  </si>
  <si>
    <t>Coffret Collector cookies 400g</t>
  </si>
  <si>
    <t>Demi-coffret Collector Cookies 200g</t>
  </si>
  <si>
    <t>Coffret Collector cookies pomme caramel 400g</t>
  </si>
  <si>
    <t>Demi-coffret Collector Cookies pomme caramel 200g</t>
  </si>
  <si>
    <t>Coffret Collector cookies chocolat 400g</t>
  </si>
  <si>
    <t>Demi-coffret Collector Cookies chocolat 200g</t>
  </si>
  <si>
    <t>Sachet souple Collector cookies éclats de chocolat 200g</t>
  </si>
  <si>
    <t xml:space="preserve">Sachet souple Collector cookies pomme caramel 200g </t>
  </si>
  <si>
    <t>Coffret Mythique sablés 500g</t>
  </si>
  <si>
    <t>Demi-coffret Mythique sablés 250g</t>
  </si>
  <si>
    <t>Coffret Mythique sablés caramel 500g</t>
  </si>
  <si>
    <t>Demi-coffret Mythique sablés caramel 250g</t>
  </si>
  <si>
    <t>Coffret Mythique sablés éclats de chocolat 500g</t>
  </si>
  <si>
    <t>Demi-coffret Mythique sablés chocolat 250g</t>
  </si>
  <si>
    <t>Coffret Mythique palets 500g</t>
  </si>
  <si>
    <t>Demi-coffret Mythique palets 250g</t>
  </si>
  <si>
    <t>Coffret Mythique palets citron 500g</t>
  </si>
  <si>
    <t>Demi-coffret Mythique palets citron 250g</t>
  </si>
  <si>
    <t>Coffret Mythique grandes galettes 472,5g</t>
  </si>
  <si>
    <t>Demi-coffret Mythique grandes galettes 202,5g</t>
  </si>
  <si>
    <t>Coffret Mythique petit beurre</t>
  </si>
  <si>
    <t>Demi-coffret Mythique petit beurre</t>
  </si>
  <si>
    <t>Coffret Mythique cookies 400g</t>
  </si>
  <si>
    <t>Demi-coffret Mythique Cookies 200g</t>
  </si>
  <si>
    <t>Coffret Mythique cookies chocolat 400g</t>
  </si>
  <si>
    <t>Demi-coffret Mythique Cookies chocolat 200g</t>
  </si>
  <si>
    <t>Demi-coffret Mythique Cookies pomme caramel 200g</t>
  </si>
  <si>
    <t>Coffret Mythique cookies pomme caramel 400g</t>
  </si>
  <si>
    <t>Sachet souple Collector cookies fruits rouges et chocolat blanc 200g</t>
  </si>
  <si>
    <t>Boîte à sucre de sablés 300g</t>
  </si>
  <si>
    <t>Boîte à sucre de sablés "Paris " 300g</t>
  </si>
  <si>
    <t>Boîte à sucre de sablés "Paris la nuit" 300g</t>
  </si>
  <si>
    <t>Boîte à sucre de palets 300g</t>
  </si>
  <si>
    <t>Sachet souple cookies éclats de chocolat 200g</t>
  </si>
  <si>
    <t>Sachet souple cookies pomme caramel 200g</t>
  </si>
  <si>
    <t>Sachet souple cookies fruits rouges chocolat blanc 200g</t>
  </si>
  <si>
    <t>Boîte assortiment 375g</t>
  </si>
  <si>
    <t>Carton de sablés x 3 (120 sachets)</t>
  </si>
  <si>
    <t>Carton de cookies x 1 (100 sachets)</t>
  </si>
  <si>
    <t>Carton de cookies pomme caramel x 1 (100 sachets)</t>
  </si>
  <si>
    <t>Carton de cookies chocolat x 1 (100 sachets)</t>
  </si>
  <si>
    <t>TOTAL</t>
  </si>
  <si>
    <t>Caramels tendres boîte camembert 50g</t>
  </si>
  <si>
    <t>Sachet de caramels 200g</t>
  </si>
  <si>
    <t>Coussin de caramels 500g</t>
  </si>
  <si>
    <t>Craquants 220g</t>
  </si>
  <si>
    <t>Boîte carton de Breizh'bar 80g</t>
  </si>
  <si>
    <t>Crème de caramel 220g</t>
  </si>
  <si>
    <t>Boîte fer caramels au beurre salé 250g</t>
  </si>
  <si>
    <t>Mes chocolats</t>
  </si>
  <si>
    <t>Tablette de chocolat noir fourrée à la crème de salidou 100g</t>
  </si>
  <si>
    <t>Tablette de chocolat au lait fourrée à la crème de salidou 100g</t>
  </si>
  <si>
    <t>Truffes 50g</t>
  </si>
  <si>
    <t>Truffes aux éclats de caramel 100g</t>
  </si>
  <si>
    <t>Boîte pompon de truffes 250g</t>
  </si>
  <si>
    <t>Florentins au chocolat noir 70g</t>
  </si>
  <si>
    <t>Florentins au chocolat au lait 70g</t>
  </si>
  <si>
    <t>Sachet de nougat 200g</t>
  </si>
  <si>
    <t xml:space="preserve">Mes confiseries </t>
  </si>
  <si>
    <t>Mes confitures</t>
  </si>
  <si>
    <t>Confiture rhubarbe fraise 220g</t>
  </si>
  <si>
    <t>Confiture façon pomme tatin 220g</t>
  </si>
  <si>
    <t>Confiture pomme framboise crumble 220g</t>
  </si>
  <si>
    <t>Confiture de figue 220g</t>
  </si>
  <si>
    <t>Confiture de fraise 220g</t>
  </si>
  <si>
    <t>Confiture de cerise griotte 220g</t>
  </si>
  <si>
    <t>Confiture d'abricot 220g</t>
  </si>
  <si>
    <t>Mes sardines</t>
  </si>
  <si>
    <t>Sardines 115g (vert)</t>
  </si>
  <si>
    <t>Sardines 115g (orange)</t>
  </si>
  <si>
    <t>Sardines 115g (noir)</t>
  </si>
  <si>
    <t>Sardines 115g (bleu)</t>
  </si>
  <si>
    <t>Sardines 115g (blanc)</t>
  </si>
  <si>
    <t>Sardines 115g (jaune)</t>
  </si>
  <si>
    <t>Sardines 115g (marron)</t>
  </si>
  <si>
    <t>Mes terrines</t>
  </si>
  <si>
    <t>Pâté de campagne au pommeau 140g</t>
  </si>
  <si>
    <t>Terrine de lapin à la ciboulette 140g</t>
  </si>
  <si>
    <t>Terrine de canard au piment 140g</t>
  </si>
  <si>
    <t>Terrine de canard aux figues caramélisées 140g</t>
  </si>
  <si>
    <t>Rillettes pur porc 140g</t>
  </si>
  <si>
    <t>Mes rillettes de la mer</t>
  </si>
  <si>
    <t>Rillettes de thon à la crème de tomate 90g</t>
  </si>
  <si>
    <t>Rillettes de fruits de mer au curry 90g</t>
  </si>
  <si>
    <t>Rillettes de thon à la salicorne 90g</t>
  </si>
  <si>
    <t>Rillettes de dorade aux oignons et au miel 90g</t>
  </si>
  <si>
    <t>Rillettes de bar au beurre blanc 90g</t>
  </si>
  <si>
    <t>Rillettes de maquereaux aux baies roses 90g</t>
  </si>
  <si>
    <t>Mousse de saumon au fromage frais 90g</t>
  </si>
  <si>
    <t>Rillettes de sardines au beurre de baratte 90g</t>
  </si>
  <si>
    <t>Mes boissons</t>
  </si>
  <si>
    <t>Cidre brut 75cl</t>
  </si>
  <si>
    <t>Cidre doux 75cl</t>
  </si>
  <si>
    <t>Cidre rosé 75cl</t>
  </si>
  <si>
    <t>Poiré 75cl</t>
  </si>
  <si>
    <t>Jus de pomme pétillant 75cl</t>
  </si>
  <si>
    <t>Vin rosé 75cl</t>
  </si>
  <si>
    <t>Vin rouge 75cl</t>
  </si>
  <si>
    <t>Vin blanc 75cl</t>
  </si>
  <si>
    <t>Chouchenn 75cl</t>
  </si>
  <si>
    <t>Mes paniers garnis</t>
  </si>
  <si>
    <t>La guinguette</t>
  </si>
  <si>
    <t>Grande corbeille</t>
  </si>
  <si>
    <t>Valisette</t>
  </si>
  <si>
    <t xml:space="preserve">Petite corbeille </t>
  </si>
  <si>
    <t>La Marinière</t>
  </si>
  <si>
    <t>Frais de livraison de 30€ si montant global inférieur à 350€</t>
  </si>
  <si>
    <t>SOUS-TOTAL</t>
  </si>
  <si>
    <t>TARIFS CSE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</si>
</sst>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Aptos Narrow"/>
      <family val="2"/>
      <scheme val="minor"/>
    </font>
    <font>
      <b/>
      <sz val="18"/>
      <color rgb="FFFF0000"/>
      <name val="Trebuchet MS"/>
      <family val="2"/>
    </font>
    <font>
      <sz val="11"/>
      <color rgb="FF000000"/>
      <name val="Trebuchet MS"/>
      <family val="2"/>
    </font>
    <font>
      <b/>
      <sz val="20"/>
      <color rgb="FF000000"/>
      <name val="Trebuchet MS"/>
      <family val="2"/>
    </font>
    <font>
      <b/>
      <sz val="11"/>
      <color rgb="FF000000"/>
      <name val="Trebuchet MS"/>
      <family val="2"/>
    </font>
    <font>
      <b/>
      <strike/>
      <sz val="11"/>
      <color rgb="FF000000"/>
      <name val="Trebuchet MS"/>
      <family val="2"/>
    </font>
    <font>
      <strike/>
      <sz val="11"/>
      <color rgb="FF000000"/>
      <name val="Trebuchet MS"/>
      <family val="2"/>
    </font>
    <font>
      <sz val="11"/>
      <name val="Trebuchet MS"/>
      <family val="2"/>
    </font>
    <font>
      <strike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name val="Arial"/>
      <family val="2"/>
    </font>
    <font>
      <b/>
      <sz val="15"/>
      <color rgb="FF000000"/>
      <name val="Trebuchet MS"/>
      <family val="2"/>
    </font>
    <font>
      <b/>
      <sz val="11"/>
      <color theme="1"/>
      <name val="Trebuchet MS"/>
      <family val="2"/>
    </font>
    <font>
      <sz val="11"/>
      <color rgb="FFFF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rgb="FFFFD965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/>
    <xf numFmtId="164" fontId="6" fillId="0" borderId="10" xfId="0" applyNumberFormat="1" applyFont="1" applyBorder="1"/>
    <xf numFmtId="0" fontId="2" fillId="0" borderId="11" xfId="0" applyFont="1" applyBorder="1"/>
    <xf numFmtId="164" fontId="2" fillId="0" borderId="12" xfId="0" applyNumberFormat="1" applyFont="1" applyBorder="1"/>
    <xf numFmtId="0" fontId="2" fillId="0" borderId="12" xfId="0" applyFont="1" applyBorder="1"/>
    <xf numFmtId="0" fontId="2" fillId="0" borderId="13" xfId="0" applyFont="1" applyBorder="1"/>
    <xf numFmtId="0" fontId="7" fillId="0" borderId="12" xfId="0" applyFont="1" applyBorder="1"/>
    <xf numFmtId="164" fontId="8" fillId="0" borderId="12" xfId="0" applyNumberFormat="1" applyFont="1" applyBorder="1"/>
    <xf numFmtId="164" fontId="9" fillId="0" borderId="11" xfId="0" applyNumberFormat="1" applyFont="1" applyBorder="1"/>
    <xf numFmtId="0" fontId="9" fillId="0" borderId="0" xfId="0" applyFont="1"/>
    <xf numFmtId="0" fontId="7" fillId="0" borderId="12" xfId="0" applyFont="1" applyBorder="1" applyAlignment="1">
      <alignment wrapText="1"/>
    </xf>
    <xf numFmtId="164" fontId="8" fillId="0" borderId="12" xfId="0" applyNumberFormat="1" applyFont="1" applyBorder="1" applyAlignment="1">
      <alignment wrapText="1"/>
    </xf>
    <xf numFmtId="164" fontId="9" fillId="0" borderId="11" xfId="0" applyNumberFormat="1" applyFont="1" applyBorder="1" applyAlignment="1">
      <alignment wrapText="1"/>
    </xf>
    <xf numFmtId="0" fontId="2" fillId="0" borderId="11" xfId="0" applyFont="1" applyBorder="1" applyAlignment="1">
      <alignment wrapText="1"/>
    </xf>
    <xf numFmtId="164" fontId="2" fillId="0" borderId="12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164" fontId="6" fillId="0" borderId="12" xfId="0" applyNumberFormat="1" applyFont="1" applyBorder="1"/>
    <xf numFmtId="0" fontId="2" fillId="0" borderId="12" xfId="0" applyFont="1" applyBorder="1" applyAlignment="1">
      <alignment wrapText="1"/>
    </xf>
    <xf numFmtId="0" fontId="0" fillId="0" borderId="12" xfId="0" applyBorder="1"/>
    <xf numFmtId="0" fontId="9" fillId="0" borderId="12" xfId="0" applyFont="1" applyBorder="1"/>
    <xf numFmtId="0" fontId="2" fillId="0" borderId="16" xfId="0" applyFont="1" applyBorder="1"/>
    <xf numFmtId="0" fontId="9" fillId="0" borderId="11" xfId="0" applyFont="1" applyBorder="1"/>
    <xf numFmtId="164" fontId="9" fillId="0" borderId="12" xfId="0" applyNumberFormat="1" applyFont="1" applyBorder="1"/>
    <xf numFmtId="0" fontId="7" fillId="0" borderId="14" xfId="0" applyFont="1" applyBorder="1"/>
    <xf numFmtId="0" fontId="7" fillId="0" borderId="19" xfId="0" applyFont="1" applyBorder="1"/>
    <xf numFmtId="164" fontId="8" fillId="0" borderId="19" xfId="0" applyNumberFormat="1" applyFont="1" applyBorder="1"/>
    <xf numFmtId="164" fontId="9" fillId="0" borderId="20" xfId="0" applyNumberFormat="1" applyFont="1" applyBorder="1"/>
    <xf numFmtId="0" fontId="9" fillId="0" borderId="20" xfId="0" applyFont="1" applyBorder="1"/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12" xfId="0" applyFont="1" applyBorder="1" applyAlignment="1">
      <alignment horizontal="right"/>
    </xf>
    <xf numFmtId="0" fontId="2" fillId="0" borderId="24" xfId="0" applyFont="1" applyBorder="1"/>
    <xf numFmtId="164" fontId="0" fillId="0" borderId="12" xfId="0" applyNumberFormat="1" applyBorder="1"/>
    <xf numFmtId="164" fontId="2" fillId="0" borderId="12" xfId="0" applyNumberFormat="1" applyFont="1" applyBorder="1" applyAlignment="1">
      <alignment horizontal="right"/>
    </xf>
    <xf numFmtId="164" fontId="0" fillId="0" borderId="0" xfId="0" applyNumberFormat="1"/>
    <xf numFmtId="164" fontId="6" fillId="0" borderId="12" xfId="0" applyNumberFormat="1" applyFont="1" applyBorder="1" applyAlignment="1">
      <alignment horizontal="right"/>
    </xf>
    <xf numFmtId="164" fontId="9" fillId="3" borderId="12" xfId="0" applyNumberFormat="1" applyFont="1" applyFill="1" applyBorder="1"/>
    <xf numFmtId="164" fontId="0" fillId="3" borderId="12" xfId="0" applyNumberFormat="1" applyFill="1" applyBorder="1"/>
    <xf numFmtId="0" fontId="0" fillId="3" borderId="12" xfId="0" applyFill="1" applyBorder="1"/>
    <xf numFmtId="164" fontId="9" fillId="0" borderId="0" xfId="0" applyNumberFormat="1" applyFont="1"/>
    <xf numFmtId="164" fontId="4" fillId="0" borderId="9" xfId="0" applyNumberFormat="1" applyFont="1" applyBorder="1" applyAlignment="1">
      <alignment horizontal="center" vertical="center"/>
    </xf>
    <xf numFmtId="164" fontId="2" fillId="0" borderId="17" xfId="0" applyNumberFormat="1" applyFont="1" applyBorder="1"/>
    <xf numFmtId="164" fontId="2" fillId="0" borderId="25" xfId="0" applyNumberFormat="1" applyFont="1" applyBorder="1"/>
    <xf numFmtId="0" fontId="4" fillId="0" borderId="23" xfId="0" applyFont="1" applyBorder="1" applyAlignment="1">
      <alignment horizontal="right"/>
    </xf>
    <xf numFmtId="0" fontId="10" fillId="0" borderId="24" xfId="0" applyFont="1" applyBorder="1"/>
    <xf numFmtId="0" fontId="12" fillId="0" borderId="11" xfId="0" applyFont="1" applyBorder="1" applyAlignment="1">
      <alignment horizontal="right"/>
    </xf>
    <xf numFmtId="0" fontId="12" fillId="0" borderId="26" xfId="0" applyFont="1" applyBorder="1" applyAlignment="1">
      <alignment horizontal="right"/>
    </xf>
    <xf numFmtId="0" fontId="12" fillId="0" borderId="27" xfId="0" applyFont="1" applyBorder="1" applyAlignment="1">
      <alignment horizontal="right"/>
    </xf>
    <xf numFmtId="0" fontId="13" fillId="0" borderId="11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/>
    </xf>
    <xf numFmtId="0" fontId="10" fillId="0" borderId="16" xfId="0" applyFont="1" applyBorder="1"/>
    <xf numFmtId="0" fontId="11" fillId="2" borderId="21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00DAA-F625-4A93-8605-CEB632090766}">
  <dimension ref="A1:V150"/>
  <sheetViews>
    <sheetView tabSelected="1" workbookViewId="0">
      <selection activeCell="A2" sqref="A2:F2"/>
    </sheetView>
  </sheetViews>
  <sheetFormatPr baseColWidth="10" defaultRowHeight="16.5" x14ac:dyDescent="0.3"/>
  <cols>
    <col min="1" max="1" width="39.140625" customWidth="1"/>
    <col min="2" max="2" width="13.140625" customWidth="1"/>
    <col min="3" max="3" width="16.7109375" style="42" customWidth="1"/>
    <col min="4" max="4" width="12.140625" style="47" customWidth="1"/>
    <col min="5" max="5" width="11.42578125" customWidth="1"/>
    <col min="6" max="6" width="13.140625" style="42" customWidth="1"/>
  </cols>
  <sheetData>
    <row r="1" spans="1:22" ht="33" customHeight="1" thickBot="1" x14ac:dyDescent="0.35">
      <c r="A1" s="64" t="s">
        <v>145</v>
      </c>
      <c r="B1" s="65"/>
      <c r="C1" s="65"/>
      <c r="D1" s="65"/>
      <c r="E1" s="65"/>
      <c r="F1" s="6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7" customHeight="1" x14ac:dyDescent="0.45">
      <c r="A2" s="67" t="s">
        <v>0</v>
      </c>
      <c r="B2" s="68"/>
      <c r="C2" s="68"/>
      <c r="D2" s="68"/>
      <c r="E2" s="68"/>
      <c r="F2" s="6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30" customHeight="1" x14ac:dyDescent="0.3">
      <c r="A3" s="2" t="s">
        <v>1</v>
      </c>
      <c r="B3" s="2" t="s">
        <v>2</v>
      </c>
      <c r="C3" s="3" t="s">
        <v>3</v>
      </c>
      <c r="D3" s="4" t="s">
        <v>4</v>
      </c>
      <c r="E3" s="5" t="s">
        <v>5</v>
      </c>
      <c r="F3" s="48" t="s">
        <v>6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customHeight="1" x14ac:dyDescent="0.3">
      <c r="A4" s="6" t="s">
        <v>8</v>
      </c>
      <c r="B4" s="6">
        <v>40059</v>
      </c>
      <c r="C4" s="7">
        <v>5</v>
      </c>
      <c r="D4" s="14">
        <v>4</v>
      </c>
      <c r="E4" s="8"/>
      <c r="F4" s="9">
        <f t="shared" ref="F4" si="0">D4*E4</f>
        <v>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">
      <c r="A5" s="6" t="s">
        <v>7</v>
      </c>
      <c r="B5" s="6">
        <v>40591</v>
      </c>
      <c r="C5" s="7">
        <v>2.1</v>
      </c>
      <c r="D5" s="14">
        <v>1.4</v>
      </c>
      <c r="E5" s="8"/>
      <c r="F5" s="9">
        <f t="shared" ref="F5:F30" si="1">D5*E5</f>
        <v>0</v>
      </c>
    </row>
    <row r="6" spans="1:22" ht="15.75" customHeight="1" x14ac:dyDescent="0.3">
      <c r="A6" s="6" t="s">
        <v>9</v>
      </c>
      <c r="B6" s="6">
        <v>40083</v>
      </c>
      <c r="C6" s="7">
        <v>10.95</v>
      </c>
      <c r="D6" s="14">
        <v>8.5</v>
      </c>
      <c r="E6" s="8"/>
      <c r="F6" s="9">
        <f t="shared" si="1"/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customHeight="1" x14ac:dyDescent="0.3">
      <c r="A7" s="6" t="s">
        <v>10</v>
      </c>
      <c r="B7" s="6">
        <v>40075</v>
      </c>
      <c r="C7" s="7">
        <v>7</v>
      </c>
      <c r="D7" s="14">
        <v>5.0999999999999996</v>
      </c>
      <c r="E7" s="8"/>
      <c r="F7" s="9">
        <f t="shared" si="1"/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customHeight="1" x14ac:dyDescent="0.3">
      <c r="A8" s="6" t="s">
        <v>11</v>
      </c>
      <c r="B8" s="6">
        <v>40060</v>
      </c>
      <c r="C8" s="7">
        <v>5</v>
      </c>
      <c r="D8" s="14">
        <v>4</v>
      </c>
      <c r="E8" s="8"/>
      <c r="F8" s="9">
        <f t="shared" si="1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customHeight="1" x14ac:dyDescent="0.3">
      <c r="A9" s="6" t="s">
        <v>12</v>
      </c>
      <c r="B9" s="6">
        <v>40556</v>
      </c>
      <c r="C9" s="7">
        <v>2.1</v>
      </c>
      <c r="D9" s="14">
        <v>1.5</v>
      </c>
      <c r="E9" s="8"/>
      <c r="F9" s="9">
        <f t="shared" si="1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customHeight="1" x14ac:dyDescent="0.3">
      <c r="A10" s="6" t="s">
        <v>13</v>
      </c>
      <c r="B10" s="6">
        <v>40557</v>
      </c>
      <c r="C10" s="7">
        <v>10.95</v>
      </c>
      <c r="D10" s="14">
        <v>8.5</v>
      </c>
      <c r="E10" s="8"/>
      <c r="F10" s="9">
        <f t="shared" si="1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customHeight="1" x14ac:dyDescent="0.3">
      <c r="A11" s="6" t="s">
        <v>14</v>
      </c>
      <c r="B11" s="6">
        <v>40558</v>
      </c>
      <c r="C11" s="7">
        <v>7</v>
      </c>
      <c r="D11" s="14">
        <v>5.0999999999999996</v>
      </c>
      <c r="E11" s="8"/>
      <c r="F11" s="9">
        <f t="shared" si="1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3">
      <c r="A12" s="6" t="s">
        <v>15</v>
      </c>
      <c r="B12" s="6">
        <v>40559</v>
      </c>
      <c r="C12" s="7">
        <v>2.1</v>
      </c>
      <c r="D12" s="14">
        <v>1.5</v>
      </c>
      <c r="E12" s="8"/>
      <c r="F12" s="9">
        <f t="shared" si="1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6" t="s">
        <v>16</v>
      </c>
      <c r="B13" s="6">
        <v>40561</v>
      </c>
      <c r="C13" s="7">
        <v>10.95</v>
      </c>
      <c r="D13" s="14">
        <v>8.5</v>
      </c>
      <c r="E13" s="8"/>
      <c r="F13" s="9">
        <f t="shared" si="1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6" t="s">
        <v>17</v>
      </c>
      <c r="B14" s="6">
        <v>40562</v>
      </c>
      <c r="C14" s="7">
        <v>7</v>
      </c>
      <c r="D14" s="14">
        <v>5.0999999999999996</v>
      </c>
      <c r="E14" s="8"/>
      <c r="F14" s="9">
        <f t="shared" si="1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10" t="s">
        <v>18</v>
      </c>
      <c r="B15" s="10">
        <v>40825</v>
      </c>
      <c r="C15" s="7">
        <v>10.95</v>
      </c>
      <c r="D15" s="14">
        <v>8.5</v>
      </c>
      <c r="E15" s="8"/>
      <c r="F15" s="9">
        <f t="shared" si="1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6" t="s">
        <v>19</v>
      </c>
      <c r="B16" s="6">
        <v>40826</v>
      </c>
      <c r="C16" s="7">
        <v>7</v>
      </c>
      <c r="D16" s="14">
        <v>5.0999999999999996</v>
      </c>
      <c r="E16" s="8"/>
      <c r="F16" s="9">
        <f t="shared" si="1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6" t="s">
        <v>20</v>
      </c>
      <c r="B17" s="6">
        <v>40824</v>
      </c>
      <c r="C17" s="7">
        <v>2.1</v>
      </c>
      <c r="D17" s="14">
        <v>1.5</v>
      </c>
      <c r="E17" s="8"/>
      <c r="F17" s="9">
        <f t="shared" si="1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6" t="s">
        <v>22</v>
      </c>
      <c r="B18" s="6">
        <v>40061</v>
      </c>
      <c r="C18" s="7">
        <v>5</v>
      </c>
      <c r="D18" s="14">
        <v>4</v>
      </c>
      <c r="E18" s="8"/>
      <c r="F18" s="9">
        <f t="shared" si="1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6" t="s">
        <v>23</v>
      </c>
      <c r="B19" s="6">
        <v>40592</v>
      </c>
      <c r="C19" s="7">
        <v>2.1</v>
      </c>
      <c r="D19" s="14">
        <v>1.4</v>
      </c>
      <c r="E19" s="8"/>
      <c r="F19" s="9">
        <f t="shared" si="1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6" t="s">
        <v>24</v>
      </c>
      <c r="B20" s="6">
        <v>40085</v>
      </c>
      <c r="C20" s="7">
        <v>10.95</v>
      </c>
      <c r="D20" s="14">
        <v>8.5</v>
      </c>
      <c r="E20" s="8"/>
      <c r="F20" s="9">
        <f t="shared" si="1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6" t="s">
        <v>21</v>
      </c>
      <c r="B21" s="6">
        <v>40077</v>
      </c>
      <c r="C21" s="7">
        <v>7</v>
      </c>
      <c r="D21" s="14">
        <v>5.0999999999999996</v>
      </c>
      <c r="E21" s="8"/>
      <c r="F21" s="9">
        <f t="shared" si="1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6" t="s">
        <v>25</v>
      </c>
      <c r="B22" s="6">
        <v>40452</v>
      </c>
      <c r="C22" s="7">
        <v>5</v>
      </c>
      <c r="D22" s="14">
        <v>4</v>
      </c>
      <c r="E22" s="8"/>
      <c r="F22" s="9">
        <f t="shared" si="1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6" t="s">
        <v>26</v>
      </c>
      <c r="B23" s="6">
        <v>40593</v>
      </c>
      <c r="C23" s="7">
        <v>2.1</v>
      </c>
      <c r="D23" s="14">
        <v>1.5</v>
      </c>
      <c r="E23" s="8"/>
      <c r="F23" s="9">
        <f t="shared" si="1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6" t="s">
        <v>27</v>
      </c>
      <c r="B24" s="6">
        <v>40451</v>
      </c>
      <c r="C24" s="7">
        <v>10.95</v>
      </c>
      <c r="D24" s="14">
        <v>8.5</v>
      </c>
      <c r="E24" s="8"/>
      <c r="F24" s="9">
        <f t="shared" si="1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6" t="s">
        <v>28</v>
      </c>
      <c r="B25" s="6">
        <v>40450</v>
      </c>
      <c r="C25" s="7">
        <v>7</v>
      </c>
      <c r="D25" s="14">
        <v>5.0999999999999996</v>
      </c>
      <c r="E25" s="8"/>
      <c r="F25" s="9">
        <f t="shared" si="1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6" t="s">
        <v>29</v>
      </c>
      <c r="B26" s="6">
        <v>40594</v>
      </c>
      <c r="C26" s="7">
        <v>2.1</v>
      </c>
      <c r="D26" s="14">
        <v>1.5</v>
      </c>
      <c r="E26" s="8"/>
      <c r="F26" s="9">
        <f t="shared" si="1"/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1" t="s">
        <v>30</v>
      </c>
      <c r="B27" s="11">
        <v>40566</v>
      </c>
      <c r="C27" s="7">
        <v>10.95</v>
      </c>
      <c r="D27" s="14">
        <v>8.5</v>
      </c>
      <c r="E27" s="8"/>
      <c r="F27" s="9">
        <f t="shared" si="1"/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6" t="s">
        <v>31</v>
      </c>
      <c r="B28" s="6">
        <v>40567</v>
      </c>
      <c r="C28" s="7">
        <v>7</v>
      </c>
      <c r="D28" s="14">
        <v>5.0999999999999996</v>
      </c>
      <c r="E28" s="8"/>
      <c r="F28" s="9">
        <f t="shared" si="1"/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6" t="s">
        <v>32</v>
      </c>
      <c r="B29" s="6">
        <v>40646</v>
      </c>
      <c r="C29" s="7">
        <v>7</v>
      </c>
      <c r="D29" s="14">
        <v>6</v>
      </c>
      <c r="E29" s="8"/>
      <c r="F29" s="9">
        <f t="shared" si="1"/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6" t="s">
        <v>33</v>
      </c>
      <c r="B30" s="6">
        <v>40457</v>
      </c>
      <c r="C30" s="7">
        <v>18</v>
      </c>
      <c r="D30" s="14">
        <v>13</v>
      </c>
      <c r="E30" s="8"/>
      <c r="F30" s="9">
        <f t="shared" si="1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6" t="s">
        <v>34</v>
      </c>
      <c r="B31" s="6">
        <v>40568</v>
      </c>
      <c r="C31" s="7">
        <v>3.6</v>
      </c>
      <c r="D31" s="14">
        <v>3</v>
      </c>
      <c r="E31" s="8"/>
      <c r="F31" s="9">
        <f>D31*E31</f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6" t="s">
        <v>37</v>
      </c>
      <c r="B32" s="6">
        <v>40569</v>
      </c>
      <c r="C32" s="7">
        <v>10.95</v>
      </c>
      <c r="D32" s="14">
        <v>8.5</v>
      </c>
      <c r="E32" s="8"/>
      <c r="F32" s="9">
        <f t="shared" ref="F32:F33" si="2">D32*E32</f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6" t="s">
        <v>38</v>
      </c>
      <c r="B33" s="6">
        <v>40570</v>
      </c>
      <c r="C33" s="7">
        <v>7</v>
      </c>
      <c r="D33" s="14">
        <v>5.0999999999999996</v>
      </c>
      <c r="E33" s="8"/>
      <c r="F33" s="9">
        <f t="shared" si="2"/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6" t="s">
        <v>35</v>
      </c>
      <c r="B34" s="6">
        <v>40574</v>
      </c>
      <c r="C34" s="7">
        <v>3.6</v>
      </c>
      <c r="D34" s="14">
        <v>3</v>
      </c>
      <c r="E34" s="8"/>
      <c r="F34" s="9">
        <f t="shared" ref="F34:F36" si="3">D34*E34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6" t="s">
        <v>39</v>
      </c>
      <c r="B35" s="6">
        <v>40575</v>
      </c>
      <c r="C35" s="7">
        <v>10.95</v>
      </c>
      <c r="D35" s="14">
        <v>8.5</v>
      </c>
      <c r="E35" s="8"/>
      <c r="F35" s="9">
        <f t="shared" si="3"/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6" t="s">
        <v>40</v>
      </c>
      <c r="B36" s="6">
        <v>40576</v>
      </c>
      <c r="C36" s="7">
        <v>7</v>
      </c>
      <c r="D36" s="14">
        <v>5.0999999999999996</v>
      </c>
      <c r="E36" s="8"/>
      <c r="F36" s="9">
        <f t="shared" si="3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6" t="s">
        <v>36</v>
      </c>
      <c r="B37" s="6">
        <v>40571</v>
      </c>
      <c r="C37" s="7">
        <v>3.6</v>
      </c>
      <c r="D37" s="14">
        <v>3</v>
      </c>
      <c r="E37" s="8"/>
      <c r="F37" s="9">
        <f t="shared" ref="F37:F48" si="4">D37*E37</f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6" t="s">
        <v>41</v>
      </c>
      <c r="B38" s="6">
        <v>40572</v>
      </c>
      <c r="C38" s="7">
        <v>10.95</v>
      </c>
      <c r="D38" s="14">
        <v>8.5</v>
      </c>
      <c r="E38" s="8"/>
      <c r="F38" s="9">
        <f t="shared" si="4"/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6" t="s">
        <v>42</v>
      </c>
      <c r="B39" s="6">
        <v>40573</v>
      </c>
      <c r="C39" s="7">
        <v>7</v>
      </c>
      <c r="D39" s="14">
        <v>5.0999999999999996</v>
      </c>
      <c r="E39" s="8"/>
      <c r="F39" s="9">
        <f t="shared" si="4"/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s="22" customFormat="1" ht="33" customHeight="1" x14ac:dyDescent="0.3">
      <c r="A40" s="16" t="s">
        <v>43</v>
      </c>
      <c r="B40" s="16">
        <v>40783</v>
      </c>
      <c r="C40" s="17">
        <v>2.9</v>
      </c>
      <c r="D40" s="18">
        <v>2.6</v>
      </c>
      <c r="E40" s="19"/>
      <c r="F40" s="20">
        <f t="shared" si="4"/>
        <v>0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</row>
    <row r="41" spans="1:22" s="22" customFormat="1" ht="33" customHeight="1" x14ac:dyDescent="0.3">
      <c r="A41" s="16" t="s">
        <v>44</v>
      </c>
      <c r="B41" s="16">
        <v>40784</v>
      </c>
      <c r="C41" s="17">
        <v>2.9</v>
      </c>
      <c r="D41" s="18">
        <v>2.6</v>
      </c>
      <c r="E41" s="19"/>
      <c r="F41" s="20">
        <f t="shared" si="4"/>
        <v>0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</row>
    <row r="42" spans="1:22" s="22" customFormat="1" ht="33" customHeight="1" x14ac:dyDescent="0.3">
      <c r="A42" s="16" t="s">
        <v>65</v>
      </c>
      <c r="B42" s="16">
        <v>40869</v>
      </c>
      <c r="C42" s="17">
        <v>2.9</v>
      </c>
      <c r="D42" s="18">
        <v>2.6</v>
      </c>
      <c r="E42" s="19"/>
      <c r="F42" s="20">
        <f t="shared" si="4"/>
        <v>0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</row>
    <row r="43" spans="1:22" ht="15.75" customHeight="1" x14ac:dyDescent="0.3">
      <c r="A43" s="10" t="s">
        <v>45</v>
      </c>
      <c r="B43" s="10">
        <v>40802</v>
      </c>
      <c r="C43" s="7">
        <v>10.95</v>
      </c>
      <c r="D43" s="14">
        <v>8.9</v>
      </c>
      <c r="E43" s="8"/>
      <c r="F43" s="9">
        <f t="shared" si="4"/>
        <v>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0" t="s">
        <v>46</v>
      </c>
      <c r="B44" s="10">
        <v>40829</v>
      </c>
      <c r="C44" s="23">
        <v>7.6</v>
      </c>
      <c r="D44" s="14">
        <v>5.6</v>
      </c>
      <c r="E44" s="8"/>
      <c r="F44" s="9">
        <f t="shared" si="4"/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0" t="s">
        <v>47</v>
      </c>
      <c r="B45" s="10">
        <v>40805</v>
      </c>
      <c r="C45" s="7">
        <v>10.95</v>
      </c>
      <c r="D45" s="14">
        <v>8.9</v>
      </c>
      <c r="E45" s="8"/>
      <c r="F45" s="9">
        <f t="shared" si="4"/>
        <v>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0" t="s">
        <v>48</v>
      </c>
      <c r="B46" s="10">
        <v>40833</v>
      </c>
      <c r="C46" s="23">
        <v>7.6</v>
      </c>
      <c r="D46" s="14">
        <v>5.6</v>
      </c>
      <c r="E46" s="8"/>
      <c r="F46" s="9">
        <f t="shared" si="4"/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33" customHeight="1" x14ac:dyDescent="0.3">
      <c r="A47" s="24" t="s">
        <v>49</v>
      </c>
      <c r="B47" s="10">
        <v>40806</v>
      </c>
      <c r="C47" s="7">
        <v>10.95</v>
      </c>
      <c r="D47" s="14">
        <v>8.9</v>
      </c>
      <c r="E47" s="8"/>
      <c r="F47" s="9">
        <f t="shared" si="4"/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33" customHeight="1" x14ac:dyDescent="0.3">
      <c r="A48" s="24" t="s">
        <v>50</v>
      </c>
      <c r="B48" s="10">
        <v>40832</v>
      </c>
      <c r="C48" s="23">
        <v>7.6</v>
      </c>
      <c r="D48" s="14">
        <v>5.6</v>
      </c>
      <c r="E48" s="8"/>
      <c r="F48" s="9">
        <f t="shared" si="4"/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0" t="s">
        <v>51</v>
      </c>
      <c r="B49" s="10">
        <v>40803</v>
      </c>
      <c r="C49" s="7">
        <v>10.95</v>
      </c>
      <c r="D49" s="14">
        <v>8.9</v>
      </c>
      <c r="E49" s="8"/>
      <c r="F49" s="9">
        <f>D49*E49</f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0" t="s">
        <v>52</v>
      </c>
      <c r="B50" s="10">
        <v>40830</v>
      </c>
      <c r="C50" s="23">
        <v>7.6</v>
      </c>
      <c r="D50" s="14">
        <v>5.6</v>
      </c>
      <c r="E50" s="8"/>
      <c r="F50" s="9">
        <f t="shared" ref="F50:F74" si="5">D50*E50</f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0" t="s">
        <v>53</v>
      </c>
      <c r="B51" s="10">
        <v>40807</v>
      </c>
      <c r="C51" s="7">
        <v>10.95</v>
      </c>
      <c r="D51" s="14">
        <v>8.9</v>
      </c>
      <c r="E51" s="8"/>
      <c r="F51" s="9">
        <f t="shared" si="5"/>
        <v>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0" t="s">
        <v>54</v>
      </c>
      <c r="B52" s="10">
        <v>40834</v>
      </c>
      <c r="C52" s="23">
        <v>7.6</v>
      </c>
      <c r="D52" s="14">
        <v>5.6</v>
      </c>
      <c r="E52" s="8"/>
      <c r="F52" s="9">
        <f t="shared" si="5"/>
        <v>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0" t="s">
        <v>55</v>
      </c>
      <c r="B53" s="10">
        <v>40804</v>
      </c>
      <c r="C53" s="7">
        <v>10.95</v>
      </c>
      <c r="D53" s="14">
        <v>8.9</v>
      </c>
      <c r="E53" s="8"/>
      <c r="F53" s="9">
        <f t="shared" si="5"/>
        <v>0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0" t="s">
        <v>56</v>
      </c>
      <c r="B54" s="10">
        <v>40831</v>
      </c>
      <c r="C54" s="23">
        <v>7.6</v>
      </c>
      <c r="D54" s="14">
        <v>5.6</v>
      </c>
      <c r="E54" s="8"/>
      <c r="F54" s="9">
        <f t="shared" si="5"/>
        <v>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0" t="s">
        <v>57</v>
      </c>
      <c r="B55" s="10">
        <v>40811</v>
      </c>
      <c r="C55" s="7">
        <v>10.95</v>
      </c>
      <c r="D55" s="14">
        <v>8.9</v>
      </c>
      <c r="E55" s="8"/>
      <c r="F55" s="9">
        <f t="shared" si="5"/>
        <v>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0" t="s">
        <v>58</v>
      </c>
      <c r="B56" s="10">
        <v>40826</v>
      </c>
      <c r="C56" s="23">
        <v>7.6</v>
      </c>
      <c r="D56" s="14">
        <v>5.6</v>
      </c>
      <c r="E56" s="8"/>
      <c r="F56" s="9">
        <f t="shared" si="5"/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0" t="s">
        <v>59</v>
      </c>
      <c r="B57" s="10">
        <v>40808</v>
      </c>
      <c r="C57" s="7">
        <v>10.95</v>
      </c>
      <c r="D57" s="14">
        <v>8.9</v>
      </c>
      <c r="E57" s="8"/>
      <c r="F57" s="9">
        <f t="shared" si="5"/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0" t="s">
        <v>60</v>
      </c>
      <c r="B58" s="10">
        <v>40835</v>
      </c>
      <c r="C58" s="23">
        <v>7.6</v>
      </c>
      <c r="D58" s="14">
        <v>5.6</v>
      </c>
      <c r="E58" s="8"/>
      <c r="F58" s="9">
        <f t="shared" si="5"/>
        <v>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0" t="s">
        <v>61</v>
      </c>
      <c r="B59" s="10">
        <v>40809</v>
      </c>
      <c r="C59" s="7">
        <v>10.95</v>
      </c>
      <c r="D59" s="14">
        <v>8.9</v>
      </c>
      <c r="E59" s="8"/>
      <c r="F59" s="9">
        <f t="shared" si="5"/>
        <v>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0" t="s">
        <v>62</v>
      </c>
      <c r="B60" s="10">
        <v>40836</v>
      </c>
      <c r="C60" s="23">
        <v>7.6</v>
      </c>
      <c r="D60" s="14">
        <v>5.6</v>
      </c>
      <c r="E60" s="8"/>
      <c r="F60" s="9">
        <f t="shared" si="5"/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0" t="s">
        <v>64</v>
      </c>
      <c r="B61" s="10">
        <v>40810</v>
      </c>
      <c r="C61" s="7">
        <v>10.95</v>
      </c>
      <c r="D61" s="14">
        <v>8.9</v>
      </c>
      <c r="E61" s="8"/>
      <c r="F61" s="9">
        <f t="shared" si="5"/>
        <v>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0" t="s">
        <v>63</v>
      </c>
      <c r="B62" s="10">
        <v>40837</v>
      </c>
      <c r="C62" s="23">
        <v>7.6</v>
      </c>
      <c r="D62" s="14">
        <v>5.6</v>
      </c>
      <c r="E62" s="8"/>
      <c r="F62" s="9">
        <f t="shared" si="5"/>
        <v>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x14ac:dyDescent="0.3">
      <c r="A63" s="10" t="s">
        <v>66</v>
      </c>
      <c r="B63" s="10">
        <v>40091</v>
      </c>
      <c r="C63" s="13">
        <v>10</v>
      </c>
      <c r="D63" s="29">
        <v>6</v>
      </c>
      <c r="E63" s="26"/>
      <c r="F63" s="29">
        <f t="shared" si="5"/>
        <v>0</v>
      </c>
    </row>
    <row r="64" spans="1:22" x14ac:dyDescent="0.3">
      <c r="A64" s="10" t="s">
        <v>67</v>
      </c>
      <c r="B64" s="10">
        <v>40107</v>
      </c>
      <c r="C64" s="13">
        <v>10</v>
      </c>
      <c r="D64" s="29">
        <v>6</v>
      </c>
      <c r="E64" s="26"/>
      <c r="F64" s="29">
        <f t="shared" si="5"/>
        <v>0</v>
      </c>
    </row>
    <row r="65" spans="1:22" x14ac:dyDescent="0.3">
      <c r="A65" s="10" t="s">
        <v>68</v>
      </c>
      <c r="B65" s="10">
        <v>40470</v>
      </c>
      <c r="C65" s="13">
        <v>10</v>
      </c>
      <c r="D65" s="29">
        <v>6</v>
      </c>
      <c r="E65" s="26"/>
      <c r="F65" s="29">
        <f t="shared" si="5"/>
        <v>0</v>
      </c>
    </row>
    <row r="66" spans="1:22" x14ac:dyDescent="0.3">
      <c r="A66" s="10" t="s">
        <v>69</v>
      </c>
      <c r="B66" s="10">
        <v>40093</v>
      </c>
      <c r="C66" s="13">
        <v>10</v>
      </c>
      <c r="D66" s="29">
        <v>6</v>
      </c>
      <c r="E66" s="26"/>
      <c r="F66" s="29">
        <f t="shared" si="5"/>
        <v>0</v>
      </c>
    </row>
    <row r="67" spans="1:22" ht="33" x14ac:dyDescent="0.3">
      <c r="A67" s="24" t="s">
        <v>70</v>
      </c>
      <c r="B67" s="10">
        <v>40782</v>
      </c>
      <c r="C67" s="13">
        <v>3.6</v>
      </c>
      <c r="D67" s="29">
        <v>3.3</v>
      </c>
      <c r="E67" s="26"/>
      <c r="F67" s="29">
        <f t="shared" si="5"/>
        <v>0</v>
      </c>
    </row>
    <row r="68" spans="1:22" ht="33" x14ac:dyDescent="0.3">
      <c r="A68" s="24" t="s">
        <v>71</v>
      </c>
      <c r="B68" s="10">
        <v>40055</v>
      </c>
      <c r="C68" s="13">
        <v>3.6</v>
      </c>
      <c r="D68" s="29">
        <v>3.3</v>
      </c>
      <c r="E68" s="26"/>
      <c r="F68" s="29">
        <f t="shared" si="5"/>
        <v>0</v>
      </c>
    </row>
    <row r="69" spans="1:22" ht="33" x14ac:dyDescent="0.3">
      <c r="A69" s="24" t="s">
        <v>72</v>
      </c>
      <c r="B69" s="10">
        <v>40868</v>
      </c>
      <c r="C69" s="13">
        <v>3.6</v>
      </c>
      <c r="D69" s="29">
        <v>3.3</v>
      </c>
      <c r="E69" s="26"/>
      <c r="F69" s="29">
        <f t="shared" si="5"/>
        <v>0</v>
      </c>
    </row>
    <row r="70" spans="1:22" x14ac:dyDescent="0.3">
      <c r="A70" s="10" t="s">
        <v>73</v>
      </c>
      <c r="B70" s="10">
        <v>40643</v>
      </c>
      <c r="C70" s="13">
        <v>7</v>
      </c>
      <c r="D70" s="29">
        <v>6</v>
      </c>
      <c r="E70" s="26"/>
      <c r="F70" s="29">
        <f t="shared" si="5"/>
        <v>0</v>
      </c>
    </row>
    <row r="71" spans="1:22" s="15" customFormat="1" x14ac:dyDescent="0.3">
      <c r="A71" s="24" t="s">
        <v>74</v>
      </c>
      <c r="B71" s="26">
        <v>40595</v>
      </c>
      <c r="C71" s="44"/>
      <c r="D71" s="29">
        <v>36</v>
      </c>
      <c r="E71" s="26"/>
      <c r="F71" s="29">
        <f t="shared" si="5"/>
        <v>0</v>
      </c>
    </row>
    <row r="72" spans="1:22" s="15" customFormat="1" x14ac:dyDescent="0.3">
      <c r="A72" s="24" t="s">
        <v>75</v>
      </c>
      <c r="B72" s="26">
        <v>40511</v>
      </c>
      <c r="C72" s="44"/>
      <c r="D72" s="29">
        <v>30</v>
      </c>
      <c r="E72" s="26"/>
      <c r="F72" s="29">
        <f t="shared" si="5"/>
        <v>0</v>
      </c>
    </row>
    <row r="73" spans="1:22" s="15" customFormat="1" ht="33" x14ac:dyDescent="0.3">
      <c r="A73" s="24" t="s">
        <v>76</v>
      </c>
      <c r="B73" s="26">
        <v>40515</v>
      </c>
      <c r="C73" s="44"/>
      <c r="D73" s="29">
        <v>30</v>
      </c>
      <c r="E73" s="26"/>
      <c r="F73" s="29">
        <f t="shared" si="5"/>
        <v>0</v>
      </c>
    </row>
    <row r="74" spans="1:22" s="15" customFormat="1" ht="33.75" thickBot="1" x14ac:dyDescent="0.35">
      <c r="A74" s="24" t="s">
        <v>77</v>
      </c>
      <c r="B74" s="26">
        <v>40513</v>
      </c>
      <c r="C74" s="44"/>
      <c r="D74" s="29">
        <v>30</v>
      </c>
      <c r="E74" s="26"/>
      <c r="F74" s="29">
        <f t="shared" si="5"/>
        <v>0</v>
      </c>
    </row>
    <row r="75" spans="1:22" ht="15.75" customHeight="1" thickBot="1" x14ac:dyDescent="0.35">
      <c r="A75" s="59" t="s">
        <v>78</v>
      </c>
      <c r="B75" s="60"/>
      <c r="C75" s="60"/>
      <c r="D75" s="60"/>
      <c r="E75" s="27"/>
      <c r="F75" s="49">
        <f>SUM(F10:F74)</f>
        <v>0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22.5" customHeight="1" x14ac:dyDescent="0.35">
      <c r="A76" s="61" t="s">
        <v>95</v>
      </c>
      <c r="B76" s="62"/>
      <c r="C76" s="62"/>
      <c r="D76" s="62"/>
      <c r="E76" s="62"/>
      <c r="F76" s="6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s="37" customFormat="1" ht="15" customHeight="1" x14ac:dyDescent="0.3">
      <c r="A77" s="35" t="s">
        <v>94</v>
      </c>
      <c r="B77" s="38">
        <v>50057</v>
      </c>
      <c r="C77" s="43">
        <v>8</v>
      </c>
      <c r="D77" s="41">
        <v>5.8</v>
      </c>
      <c r="E77" s="38"/>
      <c r="F77" s="41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</row>
    <row r="78" spans="1:22" s="15" customFormat="1" x14ac:dyDescent="0.3">
      <c r="A78" s="12" t="s">
        <v>79</v>
      </c>
      <c r="B78" s="12">
        <v>50038</v>
      </c>
      <c r="C78" s="13">
        <v>3.9</v>
      </c>
      <c r="D78" s="14">
        <v>3</v>
      </c>
      <c r="E78" s="28"/>
      <c r="F78" s="29">
        <f t="shared" ref="F78:F81" si="6">D78*E78</f>
        <v>0</v>
      </c>
    </row>
    <row r="79" spans="1:22" s="15" customFormat="1" x14ac:dyDescent="0.3">
      <c r="A79" s="12" t="s">
        <v>80</v>
      </c>
      <c r="B79" s="12">
        <v>50035</v>
      </c>
      <c r="C79" s="13">
        <v>8.6999999999999993</v>
      </c>
      <c r="D79" s="14">
        <v>5.4</v>
      </c>
      <c r="E79" s="28"/>
      <c r="F79" s="29">
        <f t="shared" si="6"/>
        <v>0</v>
      </c>
    </row>
    <row r="80" spans="1:22" s="15" customFormat="1" x14ac:dyDescent="0.3">
      <c r="A80" s="12" t="s">
        <v>81</v>
      </c>
      <c r="B80" s="12">
        <v>50037</v>
      </c>
      <c r="C80" s="13">
        <v>18.7</v>
      </c>
      <c r="D80" s="14">
        <v>11</v>
      </c>
      <c r="E80" s="28"/>
      <c r="F80" s="29">
        <f t="shared" si="6"/>
        <v>0</v>
      </c>
    </row>
    <row r="81" spans="1:22" s="15" customFormat="1" x14ac:dyDescent="0.3">
      <c r="A81" s="30" t="s">
        <v>82</v>
      </c>
      <c r="B81" s="26">
        <v>50032</v>
      </c>
      <c r="C81" s="13">
        <v>10.3</v>
      </c>
      <c r="D81" s="29">
        <v>6.4</v>
      </c>
      <c r="E81" s="26"/>
      <c r="F81" s="29">
        <f t="shared" si="6"/>
        <v>0</v>
      </c>
    </row>
    <row r="82" spans="1:22" s="15" customFormat="1" x14ac:dyDescent="0.3">
      <c r="A82" s="12" t="s">
        <v>83</v>
      </c>
      <c r="B82" s="12">
        <v>50271</v>
      </c>
      <c r="C82" s="13">
        <v>3.95</v>
      </c>
      <c r="D82" s="14">
        <v>3.3</v>
      </c>
      <c r="E82" s="28"/>
      <c r="F82" s="29">
        <f t="shared" ref="F82:F83" si="7">D82*E82</f>
        <v>0</v>
      </c>
    </row>
    <row r="83" spans="1:22" s="15" customFormat="1" x14ac:dyDescent="0.3">
      <c r="A83" s="31" t="s">
        <v>84</v>
      </c>
      <c r="B83" s="31">
        <v>50033</v>
      </c>
      <c r="C83" s="32">
        <v>7.1</v>
      </c>
      <c r="D83" s="33">
        <v>5</v>
      </c>
      <c r="E83" s="34"/>
      <c r="F83" s="29">
        <f t="shared" si="7"/>
        <v>0</v>
      </c>
    </row>
    <row r="84" spans="1:22" s="15" customFormat="1" ht="17.25" thickBot="1" x14ac:dyDescent="0.35">
      <c r="A84" s="12" t="s">
        <v>85</v>
      </c>
      <c r="B84" s="12">
        <v>50054</v>
      </c>
      <c r="C84" s="13">
        <v>10.8</v>
      </c>
      <c r="D84" s="14">
        <v>6.9</v>
      </c>
      <c r="E84" s="28"/>
      <c r="F84" s="29">
        <f>D84*E84</f>
        <v>0</v>
      </c>
    </row>
    <row r="85" spans="1:22" ht="15.75" customHeight="1" thickBot="1" x14ac:dyDescent="0.35">
      <c r="A85" s="59" t="s">
        <v>78</v>
      </c>
      <c r="B85" s="60"/>
      <c r="C85" s="60"/>
      <c r="D85" s="60"/>
      <c r="E85" s="27"/>
      <c r="F85" s="49">
        <f>SUM(F19:F84)</f>
        <v>0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22.5" customHeight="1" x14ac:dyDescent="0.35">
      <c r="A86" s="61" t="s">
        <v>86</v>
      </c>
      <c r="B86" s="62"/>
      <c r="C86" s="62"/>
      <c r="D86" s="62"/>
      <c r="E86" s="62"/>
      <c r="F86" s="6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33" x14ac:dyDescent="0.3">
      <c r="A87" s="16" t="s">
        <v>88</v>
      </c>
      <c r="B87" s="12">
        <v>50270</v>
      </c>
      <c r="C87" s="13">
        <v>4</v>
      </c>
      <c r="D87" s="29">
        <v>3.7</v>
      </c>
      <c r="E87" s="25"/>
      <c r="F87" s="40"/>
    </row>
    <row r="88" spans="1:22" ht="33" x14ac:dyDescent="0.3">
      <c r="A88" s="16" t="s">
        <v>87</v>
      </c>
      <c r="B88" s="12">
        <v>50269</v>
      </c>
      <c r="C88" s="13">
        <v>4</v>
      </c>
      <c r="D88" s="29">
        <v>3.7</v>
      </c>
      <c r="E88" s="25"/>
      <c r="F88" s="40"/>
    </row>
    <row r="89" spans="1:22" x14ac:dyDescent="0.3">
      <c r="A89" s="16" t="s">
        <v>89</v>
      </c>
      <c r="B89" s="12">
        <v>50258</v>
      </c>
      <c r="C89" s="13">
        <v>3.1</v>
      </c>
      <c r="D89" s="29">
        <v>2.6</v>
      </c>
      <c r="E89" s="25"/>
      <c r="F89" s="40"/>
    </row>
    <row r="90" spans="1:22" x14ac:dyDescent="0.3">
      <c r="A90" s="16" t="s">
        <v>90</v>
      </c>
      <c r="B90" s="12">
        <v>50260</v>
      </c>
      <c r="C90" s="13">
        <v>4.5</v>
      </c>
      <c r="D90" s="29">
        <v>3.9</v>
      </c>
      <c r="E90" s="25"/>
      <c r="F90" s="40"/>
    </row>
    <row r="91" spans="1:22" x14ac:dyDescent="0.3">
      <c r="A91" s="16" t="s">
        <v>91</v>
      </c>
      <c r="B91" s="12">
        <v>50259</v>
      </c>
      <c r="C91" s="13">
        <v>9.9</v>
      </c>
      <c r="D91" s="29">
        <v>8.9</v>
      </c>
      <c r="E91" s="25"/>
      <c r="F91" s="40"/>
    </row>
    <row r="92" spans="1:22" x14ac:dyDescent="0.3">
      <c r="A92" s="16" t="s">
        <v>92</v>
      </c>
      <c r="B92" s="12">
        <v>50193</v>
      </c>
      <c r="C92" s="13">
        <v>6</v>
      </c>
      <c r="D92" s="29">
        <v>4.9000000000000004</v>
      </c>
      <c r="E92" s="25"/>
      <c r="F92" s="40"/>
    </row>
    <row r="93" spans="1:22" ht="17.25" thickBot="1" x14ac:dyDescent="0.35">
      <c r="A93" s="16" t="s">
        <v>93</v>
      </c>
      <c r="B93" s="12">
        <v>50192</v>
      </c>
      <c r="C93" s="13">
        <v>6</v>
      </c>
      <c r="D93" s="29">
        <v>4.9000000000000004</v>
      </c>
      <c r="E93" s="25"/>
      <c r="F93" s="40"/>
    </row>
    <row r="94" spans="1:22" ht="15.75" customHeight="1" thickBot="1" x14ac:dyDescent="0.35">
      <c r="A94" s="59" t="s">
        <v>78</v>
      </c>
      <c r="B94" s="60"/>
      <c r="C94" s="60"/>
      <c r="D94" s="60"/>
      <c r="E94" s="27"/>
      <c r="F94" s="49">
        <f>SUM(F28:F93)</f>
        <v>0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22.5" customHeight="1" x14ac:dyDescent="0.35">
      <c r="A95" s="61" t="s">
        <v>96</v>
      </c>
      <c r="B95" s="62"/>
      <c r="C95" s="62"/>
      <c r="D95" s="62"/>
      <c r="E95" s="62"/>
      <c r="F95" s="6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x14ac:dyDescent="0.3">
      <c r="A96" s="16" t="s">
        <v>97</v>
      </c>
      <c r="B96" s="12">
        <v>50078</v>
      </c>
      <c r="C96" s="13">
        <v>4</v>
      </c>
      <c r="D96" s="29">
        <v>2.6</v>
      </c>
      <c r="E96" s="25"/>
      <c r="F96" s="40"/>
    </row>
    <row r="97" spans="1:22" x14ac:dyDescent="0.3">
      <c r="A97" s="16" t="s">
        <v>98</v>
      </c>
      <c r="B97" s="12">
        <v>50077</v>
      </c>
      <c r="C97" s="13">
        <v>4</v>
      </c>
      <c r="D97" s="29">
        <v>2.6</v>
      </c>
      <c r="E97" s="25"/>
      <c r="F97" s="40"/>
    </row>
    <row r="98" spans="1:22" ht="33" x14ac:dyDescent="0.3">
      <c r="A98" s="16" t="s">
        <v>99</v>
      </c>
      <c r="B98" s="12">
        <v>50255</v>
      </c>
      <c r="C98" s="13">
        <v>4</v>
      </c>
      <c r="D98" s="29">
        <v>2.6</v>
      </c>
      <c r="E98" s="25"/>
      <c r="F98" s="40"/>
    </row>
    <row r="99" spans="1:22" x14ac:dyDescent="0.3">
      <c r="A99" s="16" t="s">
        <v>100</v>
      </c>
      <c r="B99" s="12">
        <v>50070</v>
      </c>
      <c r="C99" s="13">
        <v>4</v>
      </c>
      <c r="D99" s="29">
        <v>2.6</v>
      </c>
      <c r="E99" s="25"/>
      <c r="F99" s="40"/>
    </row>
    <row r="100" spans="1:22" x14ac:dyDescent="0.3">
      <c r="A100" s="16" t="s">
        <v>101</v>
      </c>
      <c r="B100" s="12">
        <v>50223</v>
      </c>
      <c r="C100" s="13">
        <v>4</v>
      </c>
      <c r="D100" s="29">
        <v>2.6</v>
      </c>
      <c r="E100" s="25"/>
      <c r="F100" s="40"/>
    </row>
    <row r="101" spans="1:22" x14ac:dyDescent="0.3">
      <c r="A101" s="16" t="s">
        <v>102</v>
      </c>
      <c r="B101" s="12">
        <v>50222</v>
      </c>
      <c r="C101" s="13">
        <v>4</v>
      </c>
      <c r="D101" s="29">
        <v>2.6</v>
      </c>
      <c r="E101" s="25"/>
      <c r="F101" s="40"/>
    </row>
    <row r="102" spans="1:22" ht="17.25" thickBot="1" x14ac:dyDescent="0.35">
      <c r="A102" s="16" t="s">
        <v>103</v>
      </c>
      <c r="B102" s="12">
        <v>50068</v>
      </c>
      <c r="C102" s="13">
        <v>4</v>
      </c>
      <c r="D102" s="29">
        <v>2.6</v>
      </c>
      <c r="E102" s="25"/>
      <c r="F102" s="40"/>
    </row>
    <row r="103" spans="1:22" ht="15.75" customHeight="1" thickBot="1" x14ac:dyDescent="0.35">
      <c r="A103" s="59" t="s">
        <v>78</v>
      </c>
      <c r="B103" s="60"/>
      <c r="C103" s="60"/>
      <c r="D103" s="60"/>
      <c r="E103" s="27"/>
      <c r="F103" s="49">
        <f>SUM(F37:F102)</f>
        <v>0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22.5" customHeight="1" x14ac:dyDescent="0.35">
      <c r="A104" s="61" t="s">
        <v>104</v>
      </c>
      <c r="B104" s="62"/>
      <c r="C104" s="62"/>
      <c r="D104" s="62"/>
      <c r="E104" s="62"/>
      <c r="F104" s="6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x14ac:dyDescent="0.3">
      <c r="A105" s="16" t="s">
        <v>105</v>
      </c>
      <c r="B105" s="12">
        <v>50107</v>
      </c>
      <c r="C105" s="13">
        <v>6</v>
      </c>
      <c r="D105" s="29">
        <v>3.6</v>
      </c>
      <c r="E105" s="25"/>
      <c r="F105" s="40"/>
    </row>
    <row r="106" spans="1:22" x14ac:dyDescent="0.3">
      <c r="A106" s="16" t="s">
        <v>106</v>
      </c>
      <c r="B106" s="12">
        <v>50106</v>
      </c>
      <c r="C106" s="13">
        <v>6</v>
      </c>
      <c r="D106" s="29">
        <v>3.6</v>
      </c>
      <c r="E106" s="25"/>
      <c r="F106" s="40"/>
    </row>
    <row r="107" spans="1:22" x14ac:dyDescent="0.3">
      <c r="A107" s="16" t="s">
        <v>107</v>
      </c>
      <c r="B107" s="12">
        <v>50104</v>
      </c>
      <c r="C107" s="13">
        <v>6</v>
      </c>
      <c r="D107" s="29">
        <v>3.6</v>
      </c>
      <c r="E107" s="25"/>
      <c r="F107" s="40"/>
    </row>
    <row r="108" spans="1:22" x14ac:dyDescent="0.3">
      <c r="A108" s="16" t="s">
        <v>108</v>
      </c>
      <c r="B108" s="12">
        <v>50211</v>
      </c>
      <c r="C108" s="13">
        <v>6</v>
      </c>
      <c r="D108" s="29">
        <v>3.6</v>
      </c>
      <c r="E108" s="25"/>
      <c r="F108" s="40"/>
    </row>
    <row r="109" spans="1:22" x14ac:dyDescent="0.3">
      <c r="A109" s="16" t="s">
        <v>109</v>
      </c>
      <c r="B109" s="12">
        <v>50109</v>
      </c>
      <c r="C109" s="13">
        <v>6</v>
      </c>
      <c r="D109" s="29">
        <v>3.6</v>
      </c>
      <c r="E109" s="25"/>
      <c r="F109" s="40"/>
    </row>
    <row r="110" spans="1:22" x14ac:dyDescent="0.3">
      <c r="A110" s="16" t="s">
        <v>110</v>
      </c>
      <c r="B110" s="12">
        <v>50214</v>
      </c>
      <c r="C110" s="13">
        <v>6</v>
      </c>
      <c r="D110" s="29">
        <v>3.6</v>
      </c>
      <c r="E110" s="25"/>
      <c r="F110" s="40"/>
    </row>
    <row r="111" spans="1:22" ht="17.25" thickBot="1" x14ac:dyDescent="0.35">
      <c r="A111" s="16" t="s">
        <v>111</v>
      </c>
      <c r="B111" s="12">
        <v>50210</v>
      </c>
      <c r="C111" s="13">
        <v>6</v>
      </c>
      <c r="D111" s="29">
        <v>3.6</v>
      </c>
      <c r="E111" s="25"/>
      <c r="F111" s="40"/>
    </row>
    <row r="112" spans="1:22" ht="15.75" customHeight="1" thickBot="1" x14ac:dyDescent="0.35">
      <c r="A112" s="59" t="s">
        <v>78</v>
      </c>
      <c r="B112" s="60"/>
      <c r="C112" s="60"/>
      <c r="D112" s="60"/>
      <c r="E112" s="27"/>
      <c r="F112" s="49">
        <f>SUM(F46:F111)</f>
        <v>0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22.5" customHeight="1" x14ac:dyDescent="0.35">
      <c r="A113" s="61" t="s">
        <v>112</v>
      </c>
      <c r="B113" s="62"/>
      <c r="C113" s="62"/>
      <c r="D113" s="62"/>
      <c r="E113" s="62"/>
      <c r="F113" s="6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x14ac:dyDescent="0.3">
      <c r="A114" s="16" t="s">
        <v>113</v>
      </c>
      <c r="B114" s="12">
        <v>50204</v>
      </c>
      <c r="C114" s="13">
        <v>7</v>
      </c>
      <c r="D114" s="29">
        <v>4</v>
      </c>
      <c r="E114" s="25"/>
      <c r="F114" s="40"/>
    </row>
    <row r="115" spans="1:22" x14ac:dyDescent="0.3">
      <c r="A115" s="16" t="s">
        <v>114</v>
      </c>
      <c r="B115" s="12">
        <v>50205</v>
      </c>
      <c r="C115" s="13">
        <v>7</v>
      </c>
      <c r="D115" s="29">
        <v>4</v>
      </c>
      <c r="E115" s="25"/>
      <c r="F115" s="40"/>
    </row>
    <row r="116" spans="1:22" x14ac:dyDescent="0.3">
      <c r="A116" s="16" t="s">
        <v>115</v>
      </c>
      <c r="B116" s="12">
        <v>50206</v>
      </c>
      <c r="C116" s="13">
        <v>7</v>
      </c>
      <c r="D116" s="29">
        <v>4</v>
      </c>
      <c r="E116" s="25"/>
      <c r="F116" s="40"/>
    </row>
    <row r="117" spans="1:22" ht="33" x14ac:dyDescent="0.3">
      <c r="A117" s="16" t="s">
        <v>116</v>
      </c>
      <c r="B117" s="12">
        <v>50256</v>
      </c>
      <c r="C117" s="13">
        <v>7</v>
      </c>
      <c r="D117" s="29">
        <v>4</v>
      </c>
      <c r="E117" s="25"/>
      <c r="F117" s="40"/>
    </row>
    <row r="118" spans="1:22" ht="17.25" thickBot="1" x14ac:dyDescent="0.35">
      <c r="A118" s="16" t="s">
        <v>117</v>
      </c>
      <c r="B118" s="12">
        <v>50203</v>
      </c>
      <c r="C118" s="13">
        <v>7</v>
      </c>
      <c r="D118" s="29">
        <v>4</v>
      </c>
      <c r="E118" s="25"/>
      <c r="F118" s="40"/>
    </row>
    <row r="119" spans="1:22" ht="15.75" customHeight="1" thickBot="1" x14ac:dyDescent="0.35">
      <c r="A119" s="59" t="s">
        <v>78</v>
      </c>
      <c r="B119" s="60"/>
      <c r="C119" s="60"/>
      <c r="D119" s="60"/>
      <c r="E119" s="27"/>
      <c r="F119" s="49">
        <f>SUM(F53:F118)</f>
        <v>0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22.5" customHeight="1" x14ac:dyDescent="0.35">
      <c r="A120" s="61" t="s">
        <v>118</v>
      </c>
      <c r="B120" s="62"/>
      <c r="C120" s="62"/>
      <c r="D120" s="62"/>
      <c r="E120" s="62"/>
      <c r="F120" s="6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s="15" customFormat="1" ht="33" x14ac:dyDescent="0.3">
      <c r="A121" s="16" t="s">
        <v>119</v>
      </c>
      <c r="B121" s="26">
        <v>50194</v>
      </c>
      <c r="C121" s="13">
        <v>6</v>
      </c>
      <c r="D121" s="29">
        <v>4</v>
      </c>
      <c r="E121" s="26"/>
      <c r="F121" s="29"/>
    </row>
    <row r="122" spans="1:22" s="15" customFormat="1" x14ac:dyDescent="0.3">
      <c r="A122" s="16" t="s">
        <v>120</v>
      </c>
      <c r="B122" s="26">
        <v>50197</v>
      </c>
      <c r="C122" s="13">
        <v>6</v>
      </c>
      <c r="D122" s="29">
        <v>4</v>
      </c>
      <c r="E122" s="26"/>
      <c r="F122" s="29"/>
    </row>
    <row r="123" spans="1:22" s="15" customFormat="1" x14ac:dyDescent="0.3">
      <c r="A123" s="16" t="s">
        <v>121</v>
      </c>
      <c r="B123" s="26">
        <v>50198</v>
      </c>
      <c r="C123" s="13">
        <v>6</v>
      </c>
      <c r="D123" s="29">
        <v>4</v>
      </c>
      <c r="E123" s="26"/>
      <c r="F123" s="29"/>
    </row>
    <row r="124" spans="1:22" s="15" customFormat="1" ht="33" x14ac:dyDescent="0.3">
      <c r="A124" s="16" t="s">
        <v>122</v>
      </c>
      <c r="B124" s="26">
        <v>50200</v>
      </c>
      <c r="C124" s="13">
        <v>6</v>
      </c>
      <c r="D124" s="29">
        <v>4</v>
      </c>
      <c r="E124" s="26"/>
      <c r="F124" s="29"/>
    </row>
    <row r="125" spans="1:22" s="15" customFormat="1" x14ac:dyDescent="0.3">
      <c r="A125" s="16" t="s">
        <v>123</v>
      </c>
      <c r="B125" s="26">
        <v>50199</v>
      </c>
      <c r="C125" s="13">
        <v>6</v>
      </c>
      <c r="D125" s="29">
        <v>4</v>
      </c>
      <c r="E125" s="26"/>
      <c r="F125" s="29"/>
    </row>
    <row r="126" spans="1:22" s="15" customFormat="1" ht="33" x14ac:dyDescent="0.3">
      <c r="A126" s="16" t="s">
        <v>124</v>
      </c>
      <c r="B126" s="26">
        <v>50201</v>
      </c>
      <c r="C126" s="13">
        <v>6</v>
      </c>
      <c r="D126" s="29">
        <v>4</v>
      </c>
      <c r="E126" s="26"/>
      <c r="F126" s="29"/>
    </row>
    <row r="127" spans="1:22" s="15" customFormat="1" ht="33" x14ac:dyDescent="0.3">
      <c r="A127" s="16" t="s">
        <v>125</v>
      </c>
      <c r="B127" s="26">
        <v>50240</v>
      </c>
      <c r="C127" s="13">
        <v>6</v>
      </c>
      <c r="D127" s="29">
        <v>4</v>
      </c>
      <c r="E127" s="26"/>
      <c r="F127" s="29"/>
    </row>
    <row r="128" spans="1:22" s="15" customFormat="1" ht="33.75" thickBot="1" x14ac:dyDescent="0.35">
      <c r="A128" s="16" t="s">
        <v>126</v>
      </c>
      <c r="B128" s="26">
        <v>50196</v>
      </c>
      <c r="C128" s="13">
        <v>6</v>
      </c>
      <c r="D128" s="29">
        <v>4</v>
      </c>
      <c r="E128" s="26"/>
      <c r="F128" s="29"/>
    </row>
    <row r="129" spans="1:22" ht="15.75" customHeight="1" thickBot="1" x14ac:dyDescent="0.35">
      <c r="A129" s="59" t="s">
        <v>78</v>
      </c>
      <c r="B129" s="60"/>
      <c r="C129" s="60"/>
      <c r="D129" s="60"/>
      <c r="E129" s="27"/>
      <c r="F129" s="49">
        <f>SUM(F63:F128)</f>
        <v>0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22.5" customHeight="1" x14ac:dyDescent="0.35">
      <c r="A130" s="61" t="s">
        <v>127</v>
      </c>
      <c r="B130" s="62"/>
      <c r="C130" s="62"/>
      <c r="D130" s="62"/>
      <c r="E130" s="62"/>
      <c r="F130" s="6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s="15" customFormat="1" x14ac:dyDescent="0.3">
      <c r="A131" s="16" t="s">
        <v>128</v>
      </c>
      <c r="B131" s="26">
        <v>50002</v>
      </c>
      <c r="C131" s="44"/>
      <c r="D131" s="29">
        <v>2.9</v>
      </c>
      <c r="E131" s="26"/>
      <c r="F131" s="29"/>
    </row>
    <row r="132" spans="1:22" s="15" customFormat="1" x14ac:dyDescent="0.3">
      <c r="A132" s="16" t="s">
        <v>129</v>
      </c>
      <c r="B132" s="26">
        <v>50003</v>
      </c>
      <c r="C132" s="44"/>
      <c r="D132" s="29">
        <v>2.9</v>
      </c>
      <c r="E132" s="26"/>
      <c r="F132" s="29"/>
    </row>
    <row r="133" spans="1:22" s="15" customFormat="1" x14ac:dyDescent="0.3">
      <c r="A133" s="16" t="s">
        <v>130</v>
      </c>
      <c r="B133" s="26">
        <v>50004</v>
      </c>
      <c r="C133" s="44"/>
      <c r="D133" s="29">
        <v>3.25</v>
      </c>
      <c r="E133" s="26"/>
      <c r="F133" s="29"/>
    </row>
    <row r="134" spans="1:22" s="15" customFormat="1" x14ac:dyDescent="0.3">
      <c r="A134" s="16" t="s">
        <v>131</v>
      </c>
      <c r="B134" s="26">
        <v>50005</v>
      </c>
      <c r="C134" s="44"/>
      <c r="D134" s="29">
        <v>3.6</v>
      </c>
      <c r="E134" s="26"/>
      <c r="F134" s="29"/>
    </row>
    <row r="135" spans="1:22" s="15" customFormat="1" x14ac:dyDescent="0.3">
      <c r="A135" s="16" t="s">
        <v>132</v>
      </c>
      <c r="B135" s="26">
        <v>50020</v>
      </c>
      <c r="C135" s="44"/>
      <c r="D135" s="29">
        <v>2.95</v>
      </c>
      <c r="E135" s="26"/>
      <c r="F135" s="29"/>
    </row>
    <row r="136" spans="1:22" s="15" customFormat="1" x14ac:dyDescent="0.3">
      <c r="A136" s="16" t="s">
        <v>133</v>
      </c>
      <c r="B136" s="26">
        <v>50280</v>
      </c>
      <c r="C136" s="44"/>
      <c r="D136" s="29">
        <v>6.7</v>
      </c>
      <c r="E136" s="26"/>
      <c r="F136" s="29"/>
    </row>
    <row r="137" spans="1:22" s="15" customFormat="1" x14ac:dyDescent="0.3">
      <c r="A137" s="16" t="s">
        <v>134</v>
      </c>
      <c r="B137" s="26">
        <v>50282</v>
      </c>
      <c r="C137" s="44"/>
      <c r="D137" s="29">
        <v>8.4</v>
      </c>
      <c r="E137" s="26"/>
      <c r="F137" s="29"/>
    </row>
    <row r="138" spans="1:22" s="15" customFormat="1" x14ac:dyDescent="0.3">
      <c r="A138" s="16" t="s">
        <v>135</v>
      </c>
      <c r="B138" s="26">
        <v>50281</v>
      </c>
      <c r="C138" s="44"/>
      <c r="D138" s="29">
        <v>6.5</v>
      </c>
      <c r="E138" s="26"/>
      <c r="F138" s="29"/>
    </row>
    <row r="139" spans="1:22" s="15" customFormat="1" ht="17.25" thickBot="1" x14ac:dyDescent="0.35">
      <c r="A139" s="16" t="s">
        <v>136</v>
      </c>
      <c r="B139" s="26">
        <v>50010</v>
      </c>
      <c r="C139" s="44"/>
      <c r="D139" s="29">
        <v>11.8</v>
      </c>
      <c r="E139" s="26"/>
      <c r="F139" s="29"/>
    </row>
    <row r="140" spans="1:22" ht="15.75" customHeight="1" thickBot="1" x14ac:dyDescent="0.35">
      <c r="A140" s="59" t="s">
        <v>78</v>
      </c>
      <c r="B140" s="60"/>
      <c r="C140" s="60"/>
      <c r="D140" s="60"/>
      <c r="E140" s="27"/>
      <c r="F140" s="49">
        <f>SUM(F74:F139)</f>
        <v>0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22.5" customHeight="1" x14ac:dyDescent="0.35">
      <c r="A141" s="61" t="s">
        <v>137</v>
      </c>
      <c r="B141" s="62"/>
      <c r="C141" s="62"/>
      <c r="D141" s="62"/>
      <c r="E141" s="62"/>
      <c r="F141" s="6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x14ac:dyDescent="0.3">
      <c r="A142" s="16" t="s">
        <v>138</v>
      </c>
      <c r="B142" s="46"/>
      <c r="C142" s="45"/>
      <c r="D142" s="29">
        <v>37.9</v>
      </c>
      <c r="E142" s="25"/>
      <c r="F142" s="40"/>
    </row>
    <row r="143" spans="1:22" x14ac:dyDescent="0.3">
      <c r="A143" s="16" t="s">
        <v>139</v>
      </c>
      <c r="B143" s="46"/>
      <c r="C143" s="45"/>
      <c r="D143" s="29">
        <v>29.8</v>
      </c>
      <c r="E143" s="25"/>
      <c r="F143" s="40"/>
    </row>
    <row r="144" spans="1:22" x14ac:dyDescent="0.3">
      <c r="A144" s="16" t="s">
        <v>140</v>
      </c>
      <c r="B144" s="46"/>
      <c r="C144" s="45"/>
      <c r="D144" s="29">
        <v>24.1</v>
      </c>
      <c r="E144" s="25"/>
      <c r="F144" s="40"/>
    </row>
    <row r="145" spans="1:22" x14ac:dyDescent="0.3">
      <c r="A145" s="16" t="s">
        <v>141</v>
      </c>
      <c r="B145" s="46"/>
      <c r="C145" s="45"/>
      <c r="D145" s="29">
        <v>10.8</v>
      </c>
      <c r="E145" s="25"/>
      <c r="F145" s="40"/>
    </row>
    <row r="146" spans="1:22" ht="17.25" thickBot="1" x14ac:dyDescent="0.35">
      <c r="A146" s="16" t="s">
        <v>142</v>
      </c>
      <c r="B146" s="46"/>
      <c r="C146" s="45"/>
      <c r="D146" s="29">
        <v>14.6</v>
      </c>
      <c r="E146" s="25"/>
      <c r="F146" s="40"/>
    </row>
    <row r="147" spans="1:22" ht="15.75" customHeight="1" x14ac:dyDescent="0.3">
      <c r="A147" s="51" t="s">
        <v>78</v>
      </c>
      <c r="B147" s="52"/>
      <c r="C147" s="52"/>
      <c r="D147" s="52"/>
      <c r="E147" s="39"/>
      <c r="F147" s="50">
        <f>SUM(F81:F146)</f>
        <v>0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8" customHeight="1" x14ac:dyDescent="0.3">
      <c r="A148" s="53" t="s">
        <v>144</v>
      </c>
      <c r="B148" s="54"/>
      <c r="C148" s="54"/>
      <c r="D148" s="54"/>
      <c r="E148" s="55"/>
      <c r="F148" s="40">
        <f>F147+F140+F129+F119+F112+F103+F94+F85+F75</f>
        <v>0</v>
      </c>
    </row>
    <row r="149" spans="1:22" ht="33" customHeight="1" x14ac:dyDescent="0.25">
      <c r="A149" s="56" t="s">
        <v>143</v>
      </c>
      <c r="B149" s="57"/>
      <c r="C149" s="57"/>
      <c r="D149" s="57"/>
      <c r="E149" s="58"/>
      <c r="F149" s="40"/>
    </row>
    <row r="150" spans="1:22" x14ac:dyDescent="0.3">
      <c r="A150" s="53" t="s">
        <v>78</v>
      </c>
      <c r="B150" s="54"/>
      <c r="C150" s="54"/>
      <c r="D150" s="54"/>
      <c r="E150" s="55"/>
      <c r="F150" s="40"/>
    </row>
  </sheetData>
  <mergeCells count="22">
    <mergeCell ref="A113:F113"/>
    <mergeCell ref="A1:F1"/>
    <mergeCell ref="A2:F2"/>
    <mergeCell ref="A75:D75"/>
    <mergeCell ref="A76:F76"/>
    <mergeCell ref="A85:D85"/>
    <mergeCell ref="A86:F86"/>
    <mergeCell ref="A94:D94"/>
    <mergeCell ref="A95:F95"/>
    <mergeCell ref="A103:D103"/>
    <mergeCell ref="A104:F104"/>
    <mergeCell ref="A112:D112"/>
    <mergeCell ref="A147:D147"/>
    <mergeCell ref="A148:E148"/>
    <mergeCell ref="A149:E149"/>
    <mergeCell ref="A150:E150"/>
    <mergeCell ref="A119:D119"/>
    <mergeCell ref="A120:F120"/>
    <mergeCell ref="A129:D129"/>
    <mergeCell ref="A130:F130"/>
    <mergeCell ref="A140:D140"/>
    <mergeCell ref="A141:F1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Margaux JAMIER</dc:creator>
  <cp:lastModifiedBy>Margaux JAMIER</cp:lastModifiedBy>
  <dcterms:created xsi:type="dcterms:W3CDTF">2024-04-09T07:19:26Z</dcterms:created>
  <dcterms:modified xsi:type="dcterms:W3CDTF">2024-04-11T09:55:10Z</dcterms:modified>
</cp:coreProperties>
</file>